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<sst xmlns="http://schemas.openxmlformats.org/spreadsheetml/2006/main" count="46" uniqueCount="36">
  <si>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 xml:space="preserve">Zestawienie zadań </t>
  </si>
  <si>
    <t>Mierniki</t>
  </si>
  <si>
    <t>Ilość</t>
  </si>
  <si>
    <t>Lp.</t>
  </si>
  <si>
    <t>Realizacja Planu Komunikacji z lokalną społecznością w tym:</t>
  </si>
  <si>
    <t>1.1</t>
  </si>
  <si>
    <t>1.2</t>
  </si>
  <si>
    <t>Zatrudnienie pracowników w łącznym wymiarze etatów zgodnie z par. 5 ust 1 pkt 3 umowy o przyznaniu pomocy</t>
  </si>
  <si>
    <t>Jednostka miary</t>
  </si>
  <si>
    <t>Realizacja wykonanego planu szkoleń dla członków organu decyzyjnego i pracowników biura LGD</t>
  </si>
  <si>
    <t>3.1</t>
  </si>
  <si>
    <t>Realizacja doradztwa na rzecz potencjalnych beneficjentów LSR</t>
  </si>
  <si>
    <t>4.1</t>
  </si>
  <si>
    <t>Inne zadania</t>
  </si>
  <si>
    <t>5.1</t>
  </si>
  <si>
    <t>2.2</t>
  </si>
  <si>
    <t>Wartość (w PLN)</t>
  </si>
  <si>
    <t>Podróże służbowe</t>
  </si>
  <si>
    <t>2.3</t>
  </si>
  <si>
    <t>2.4</t>
  </si>
  <si>
    <t>2.5</t>
  </si>
  <si>
    <t>Inne</t>
  </si>
  <si>
    <t>1.3</t>
  </si>
  <si>
    <t>ogółem</t>
  </si>
  <si>
    <t>2.1</t>
  </si>
  <si>
    <t>Wynagrodzenia pracowników wraz z pochodnymi</t>
  </si>
  <si>
    <t>Organizacja spotkań konsultacyjnych i i konferencji informacyjno-promocyjnych, materiały informacyjne i promocyjne, udział w targach oraz imprezach lokalnych</t>
  </si>
  <si>
    <t>Materiały biurowe i inne</t>
  </si>
  <si>
    <t xml:space="preserve">                                                                               RAZEM</t>
  </si>
  <si>
    <t>Ewaluacja</t>
  </si>
  <si>
    <t>Obsługa księgowa i prawna</t>
  </si>
  <si>
    <t>Koszty bieżące prowadzenia biura</t>
  </si>
  <si>
    <t xml:space="preserve">Szkolenia </t>
  </si>
  <si>
    <t>Strona www, FB, informowanie o terminach naborów, organizacja szkoleń dla beneficjentów</t>
  </si>
  <si>
    <t>Inne, w tym generator wniosków</t>
  </si>
  <si>
    <t>Zestawienie rzeczowo – finansowe funkcjonowania biura LGD "Dolina rzeki Grabi" oraz aktywizacji społeczności lokalnych w ramch poddziałania 19.4 "Wsparcie kosztów bieżących i aktywizacji" objętego Programem Rozoju Obszarów wiejskich na lata 2014-2020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</si>
</sst>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9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44" fontId="37" fillId="0" borderId="10" xfId="58" applyFont="1" applyBorder="1" applyAlignment="1">
      <alignment/>
    </xf>
    <xf numFmtId="44" fontId="36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31" fillId="0" borderId="0" xfId="0" applyFont="1" applyAlignment="1">
      <alignment/>
    </xf>
    <xf numFmtId="44" fontId="31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44" fontId="31" fillId="0" borderId="0" xfId="0" applyNumberFormat="1" applyFont="1" applyAlignment="1">
      <alignment/>
    </xf>
    <xf numFmtId="0" fontId="36" fillId="0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0" fontId="36" fillId="0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28125" style="0" customWidth="1"/>
    <col min="2" max="2" width="87.140625" style="0" customWidth="1"/>
    <col min="3" max="3" width="12.57421875" style="0" customWidth="1"/>
    <col min="4" max="4" width="7.00390625" style="0" customWidth="1"/>
    <col min="5" max="5" width="16.57421875" style="0" customWidth="1"/>
    <col min="7" max="7" width="14.8515625" style="0" bestFit="1" customWidth="1"/>
    <col min="9" max="9" width="13.421875" style="0" bestFit="1" customWidth="1"/>
  </cols>
  <sheetData>
    <row r="1" spans="1:7" ht="38.25" customHeight="1">
      <c r="A1" s="20" t="s">
        <v>35</v>
      </c>
      <c r="B1" s="21"/>
      <c r="C1" s="21"/>
      <c r="D1" s="21"/>
      <c r="E1" s="21"/>
      <c r="F1" s="2"/>
      <c r="G1" s="2"/>
    </row>
    <row r="2" spans="1:7" ht="15.75">
      <c r="A2" s="23" t="s">
        <v>3</v>
      </c>
      <c r="B2" s="22" t="s">
        <v>0</v>
      </c>
      <c r="C2" s="19" t="s">
        <v>1</v>
      </c>
      <c r="D2" s="19"/>
      <c r="E2" s="19"/>
      <c r="F2" s="1"/>
      <c r="G2" s="1"/>
    </row>
    <row r="3" spans="1:5" ht="31.5">
      <c r="A3" s="24"/>
      <c r="B3" s="22"/>
      <c r="C3" s="12" t="s">
        <v>8</v>
      </c>
      <c r="D3" s="3" t="s">
        <v>2</v>
      </c>
      <c r="E3" s="3" t="s">
        <v>16</v>
      </c>
    </row>
    <row r="4" spans="1:5" ht="15.75">
      <c r="A4" s="3">
        <v>1</v>
      </c>
      <c r="B4" s="3" t="s">
        <v>4</v>
      </c>
      <c r="C4" s="17"/>
      <c r="D4" s="18"/>
      <c r="E4" s="8">
        <f>SUM(E5:E7)</f>
        <v>62708.86</v>
      </c>
    </row>
    <row r="5" spans="1:7" ht="34.5" customHeight="1">
      <c r="A5" s="6" t="s">
        <v>5</v>
      </c>
      <c r="B5" s="5" t="s">
        <v>26</v>
      </c>
      <c r="C5" s="6" t="s">
        <v>23</v>
      </c>
      <c r="D5" s="6">
        <v>1</v>
      </c>
      <c r="E5" s="7">
        <v>51113.9</v>
      </c>
      <c r="G5" s="9"/>
    </row>
    <row r="6" spans="1:5" ht="31.5">
      <c r="A6" s="6" t="s">
        <v>6</v>
      </c>
      <c r="B6" s="5" t="s">
        <v>33</v>
      </c>
      <c r="C6" s="6" t="s">
        <v>23</v>
      </c>
      <c r="D6" s="6">
        <v>1</v>
      </c>
      <c r="E6" s="7">
        <v>7594.959999999999</v>
      </c>
    </row>
    <row r="7" spans="1:5" ht="15.75">
      <c r="A7" s="6" t="s">
        <v>22</v>
      </c>
      <c r="B7" s="4" t="s">
        <v>29</v>
      </c>
      <c r="C7" s="6" t="s">
        <v>23</v>
      </c>
      <c r="D7" s="6">
        <v>1</v>
      </c>
      <c r="E7" s="7">
        <v>4000</v>
      </c>
    </row>
    <row r="8" spans="1:5" ht="31.5">
      <c r="A8" s="3">
        <v>2</v>
      </c>
      <c r="B8" s="12" t="s">
        <v>7</v>
      </c>
      <c r="C8" s="17"/>
      <c r="D8" s="18"/>
      <c r="E8" s="8">
        <f>SUM(E9:E13)</f>
        <v>2034269.4400000002</v>
      </c>
    </row>
    <row r="9" spans="1:5" ht="15.75">
      <c r="A9" s="6" t="s">
        <v>24</v>
      </c>
      <c r="B9" s="4" t="s">
        <v>25</v>
      </c>
      <c r="C9" s="6" t="s">
        <v>23</v>
      </c>
      <c r="D9" s="6">
        <v>1</v>
      </c>
      <c r="E9" s="7">
        <f>1400765.86+120000</f>
        <v>1520765.86</v>
      </c>
    </row>
    <row r="10" spans="1:5" ht="15.75">
      <c r="A10" s="6" t="s">
        <v>15</v>
      </c>
      <c r="B10" s="4" t="s">
        <v>17</v>
      </c>
      <c r="C10" s="6" t="s">
        <v>23</v>
      </c>
      <c r="D10" s="6">
        <v>1</v>
      </c>
      <c r="E10" s="7">
        <v>41613.29</v>
      </c>
    </row>
    <row r="11" spans="1:5" ht="15.75">
      <c r="A11" s="6" t="s">
        <v>18</v>
      </c>
      <c r="B11" s="4" t="s">
        <v>30</v>
      </c>
      <c r="C11" s="6" t="s">
        <v>23</v>
      </c>
      <c r="D11" s="6">
        <v>1</v>
      </c>
      <c r="E11" s="7">
        <v>257184</v>
      </c>
    </row>
    <row r="12" spans="1:5" ht="15.75">
      <c r="A12" s="6" t="s">
        <v>19</v>
      </c>
      <c r="B12" s="4" t="s">
        <v>31</v>
      </c>
      <c r="C12" s="6" t="s">
        <v>23</v>
      </c>
      <c r="D12" s="6">
        <v>1</v>
      </c>
      <c r="E12" s="7">
        <f>167640.32+5249.15</f>
        <v>172889.47</v>
      </c>
    </row>
    <row r="13" spans="1:9" ht="15.75">
      <c r="A13" s="6" t="s">
        <v>20</v>
      </c>
      <c r="B13" s="4" t="s">
        <v>34</v>
      </c>
      <c r="C13" s="6" t="s">
        <v>23</v>
      </c>
      <c r="D13" s="6">
        <v>1</v>
      </c>
      <c r="E13" s="7">
        <f>29999.82+1485+10332</f>
        <v>41816.82</v>
      </c>
      <c r="I13" s="9"/>
    </row>
    <row r="14" spans="1:9" ht="31.5">
      <c r="A14" s="3">
        <v>3</v>
      </c>
      <c r="B14" s="12" t="s">
        <v>9</v>
      </c>
      <c r="C14" s="4"/>
      <c r="D14" s="6"/>
      <c r="E14" s="8">
        <f>SUM(E15)</f>
        <v>27521.7</v>
      </c>
      <c r="I14" s="9"/>
    </row>
    <row r="15" spans="1:5" ht="15.75">
      <c r="A15" s="6" t="s">
        <v>10</v>
      </c>
      <c r="B15" s="4" t="s">
        <v>32</v>
      </c>
      <c r="C15" s="6" t="s">
        <v>23</v>
      </c>
      <c r="D15" s="6">
        <v>1</v>
      </c>
      <c r="E15" s="7">
        <v>27521.7</v>
      </c>
    </row>
    <row r="16" spans="1:7" ht="15.75">
      <c r="A16" s="3">
        <v>4</v>
      </c>
      <c r="B16" s="3" t="s">
        <v>11</v>
      </c>
      <c r="C16" s="4"/>
      <c r="D16" s="6"/>
      <c r="E16" s="8">
        <f>SUM(E17)</f>
        <v>3000</v>
      </c>
      <c r="G16" s="9"/>
    </row>
    <row r="17" spans="1:5" ht="15.75">
      <c r="A17" s="6" t="s">
        <v>12</v>
      </c>
      <c r="B17" s="4" t="s">
        <v>27</v>
      </c>
      <c r="C17" s="6" t="s">
        <v>23</v>
      </c>
      <c r="D17" s="6">
        <v>1</v>
      </c>
      <c r="E17" s="7">
        <v>3000</v>
      </c>
    </row>
    <row r="18" spans="1:5" ht="15.75">
      <c r="A18" s="3">
        <v>5</v>
      </c>
      <c r="B18" s="3" t="s">
        <v>13</v>
      </c>
      <c r="C18" s="4"/>
      <c r="D18" s="6"/>
      <c r="E18" s="8">
        <f>SUM(E19)</f>
        <v>10000</v>
      </c>
    </row>
    <row r="19" spans="1:7" s="10" customFormat="1" ht="15.75" customHeight="1">
      <c r="A19" s="6" t="s">
        <v>14</v>
      </c>
      <c r="B19" s="4" t="s">
        <v>21</v>
      </c>
      <c r="C19" s="6" t="s">
        <v>23</v>
      </c>
      <c r="D19" s="6">
        <v>1</v>
      </c>
      <c r="E19" s="7">
        <v>10000</v>
      </c>
      <c r="G19" s="13"/>
    </row>
    <row r="20" spans="1:5" ht="15.75">
      <c r="A20" s="14" t="s">
        <v>28</v>
      </c>
      <c r="B20" s="15"/>
      <c r="C20" s="15"/>
      <c r="D20" s="16"/>
      <c r="E20" s="11">
        <f>E4+E8+E14+E16+E18</f>
        <v>2137500.0000000005</v>
      </c>
    </row>
  </sheetData>
  <sheetProtection/>
  <mergeCells count="7">
    <mergeCell ref="A20:D20"/>
    <mergeCell ref="C4:D4"/>
    <mergeCell ref="C8:D8"/>
    <mergeCell ref="C2:E2"/>
    <mergeCell ref="A1:E1"/>
    <mergeCell ref="B2:B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2016-11-30T14:31:36Z</dcterms:modified>
  <cp:category/>
  <cp:version/>
  <cp:contentType/>
  <cp:contentStatus/>
</cp:coreProperties>
</file>